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20CEA6E8-65CE-4E43-B627-02EE0656824E}" xr6:coauthVersionLast="36" xr6:coauthVersionMax="36" xr10:uidLastSave="{00000000-0000-0000-0000-000000000000}"/>
  <bookViews>
    <workbookView xWindow="240" yWindow="105" windowWidth="14805" windowHeight="8010" activeTab="2" xr2:uid="{00000000-000D-0000-FFFF-FFFF00000000}"/>
  </bookViews>
  <sheets>
    <sheet name="прил. 2" sheetId="1" r:id="rId1"/>
    <sheet name="прил. 3" sheetId="5" r:id="rId2"/>
    <sheet name="прил. 4" sheetId="6" r:id="rId3"/>
    <sheet name="прил. 5" sheetId="7" r:id="rId4"/>
  </sheets>
  <definedNames>
    <definedName name="sub_2000" localSheetId="0">'прил. 2'!$A$1</definedName>
    <definedName name="sub_2000" localSheetId="1">'прил. 3'!$A$1</definedName>
    <definedName name="sub_2000" localSheetId="2">'прил. 4'!$A$1</definedName>
    <definedName name="sub_2000" localSheetId="3">'прил. 5'!$A$1</definedName>
    <definedName name="sub_444" localSheetId="2">'прил. 4'!$A$21</definedName>
    <definedName name="sub_444" localSheetId="3">'прил. 5'!$A$21</definedName>
  </definedNames>
  <calcPr calcId="191029" refMode="R1C1"/>
</workbook>
</file>

<file path=xl/calcChain.xml><?xml version="1.0" encoding="utf-8"?>
<calcChain xmlns="http://schemas.openxmlformats.org/spreadsheetml/2006/main">
  <c r="C9" i="5" l="1"/>
  <c r="D13" i="5"/>
  <c r="C13" i="5"/>
  <c r="A11" i="7" l="1"/>
  <c r="A13" i="7" s="1"/>
  <c r="A15" i="7" s="1"/>
  <c r="A17" i="7" s="1"/>
  <c r="A19" i="7" s="1"/>
  <c r="A11" i="6"/>
  <c r="A13" i="6" s="1"/>
  <c r="A15" i="6" s="1"/>
  <c r="A17" i="6" s="1"/>
  <c r="A19" i="6" s="1"/>
  <c r="A12" i="5"/>
  <c r="A9" i="1"/>
  <c r="A10" i="1" s="1"/>
  <c r="E13" i="5" l="1"/>
  <c r="E9" i="5"/>
  <c r="D9" i="5"/>
</calcChain>
</file>

<file path=xl/sharedStrings.xml><?xml version="1.0" encoding="utf-8"?>
<sst xmlns="http://schemas.openxmlformats.org/spreadsheetml/2006/main" count="84" uniqueCount="41">
  <si>
    <t>Приложение N 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</si>
  <si>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</si>
  <si>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</si>
  <si>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</si>
  <si>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Информация о фактических средних данных о присоединенных объемах максимальной мощности за 3 предыдущих года по каждому мероприятию</t>
  </si>
  <si>
    <t>Строительство пунктов секционирования (распределенных пунктов)</t>
  </si>
  <si>
    <t>Фактические расходы на строительство подстанций 
за 3 предыдущих года 
(тыс. рублей)</t>
  </si>
  <si>
    <t>Объем мощности, введенной в основные фонды 
за 3 предыдущих года (кВт)</t>
  </si>
  <si>
    <t>Строительство комплектных трансформаторных подстанций и распределительных трансформаторных подстанций с уровнем напряжения 
до 35 кВ</t>
  </si>
  <si>
    <t>Строительство центров питания и подстанций уровнем напряжения 35 кВ 
и выше</t>
  </si>
  <si>
    <t>Приложение N 3</t>
  </si>
  <si>
    <t>Информация о фактических средних данных о длине линий электропередачи и об объемах максимальной мощности построенных объектов за 3 предыдущих года по каждому мероприятию</t>
  </si>
  <si>
    <t>Расходы на строительство воздушных и кабельных линий электропередачи на i-м уровне напряжения, фактически построенных за последние 3 года (тыс. рублей)</t>
  </si>
  <si>
    <t>Длина воздушных и кабельных линий электропередачи на i-м уровне напряжения, фактически построенных за последние 3 года (км)</t>
  </si>
  <si>
    <t>Объем максимальной мощности, присоединенной путем строительства воздушных или кабельных линий за последние 3 года (кВт)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</si>
  <si>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</si>
  <si>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</si>
  <si>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</si>
  <si>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</si>
  <si>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</si>
  <si>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Приложение N 4</t>
  </si>
  <si>
    <t>Информация об осуществлении технологического присоединения по договорам, заключенным за текущий год</t>
  </si>
  <si>
    <t>Категория заявителей</t>
  </si>
  <si>
    <t>Количество договоров (штук)</t>
  </si>
  <si>
    <t>35 кВ и выше</t>
  </si>
  <si>
    <t>Максимальная мощность (кВт)</t>
  </si>
  <si>
    <t>Стоимость договоров (без НДС)
(тыс. рублей)</t>
  </si>
  <si>
    <t>До 15 кВт - всего</t>
  </si>
  <si>
    <t>в том числе 
льготная категория*</t>
  </si>
  <si>
    <t>От 15 до 150 кВт - всего</t>
  </si>
  <si>
    <t>От 150 кВт 
до 670 кВт - всего</t>
  </si>
  <si>
    <t>в том числе 
по индивидуальному проекту</t>
  </si>
  <si>
    <t>От 670 кВт 
до 8900 кВт - всего</t>
  </si>
  <si>
    <t>От 8900 кВт - всего</t>
  </si>
  <si>
    <t>Объекты генерации</t>
  </si>
  <si>
    <t>в том числе 
льготная категория**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</si>
  <si>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</si>
  <si>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</t>
  </si>
  <si>
    <t>Приложение N 5</t>
  </si>
  <si>
    <t>Информация о поданных заявках на технологическое присоединение за текущий год</t>
  </si>
  <si>
    <t>Количество заявок 
(штук)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</si>
</sst>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0.00000"/>
    <numFmt numFmtId="166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2" borderId="1" xfId="0" applyNumberFormat="1" applyFont="1" applyFill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view="pageBreakPreview" topLeftCell="A6" zoomScale="90" zoomScaleNormal="100" zoomScaleSheetLayoutView="90" workbookViewId="0">
      <selection activeCell="C9" sqref="C9"/>
    </sheetView>
  </sheetViews>
  <sheetFormatPr defaultRowHeight="15" x14ac:dyDescent="0.25"/>
  <cols>
    <col min="2" max="2" width="40.85546875" customWidth="1"/>
    <col min="3" max="3" width="26.7109375" customWidth="1"/>
    <col min="4" max="4" width="27" customWidth="1"/>
  </cols>
  <sheetData>
    <row r="1" spans="1:4" ht="15.75" x14ac:dyDescent="0.25">
      <c r="A1" s="32" t="s">
        <v>0</v>
      </c>
      <c r="B1" s="32"/>
      <c r="C1" s="32"/>
      <c r="D1" s="32"/>
    </row>
    <row r="2" spans="1:4" ht="15.75" x14ac:dyDescent="0.25">
      <c r="A2" s="32" t="s">
        <v>1</v>
      </c>
      <c r="B2" s="32"/>
      <c r="C2" s="32"/>
      <c r="D2" s="32"/>
    </row>
    <row r="3" spans="1:4" ht="15.75" x14ac:dyDescent="0.25">
      <c r="A3" s="32" t="s">
        <v>2</v>
      </c>
      <c r="B3" s="32"/>
      <c r="C3" s="32"/>
      <c r="D3" s="32"/>
    </row>
    <row r="4" spans="1:4" ht="15.75" x14ac:dyDescent="0.25">
      <c r="A4" s="32" t="s">
        <v>3</v>
      </c>
      <c r="B4" s="32"/>
      <c r="C4" s="32"/>
      <c r="D4" s="32"/>
    </row>
    <row r="5" spans="1:4" ht="15.75" x14ac:dyDescent="0.25">
      <c r="A5" s="1"/>
      <c r="B5" s="4"/>
      <c r="C5" s="4"/>
      <c r="D5" s="4"/>
    </row>
    <row r="6" spans="1:4" ht="53.25" customHeight="1" x14ac:dyDescent="0.25">
      <c r="A6" s="33" t="s">
        <v>4</v>
      </c>
      <c r="B6" s="33"/>
      <c r="C6" s="33"/>
      <c r="D6" s="33"/>
    </row>
    <row r="7" spans="1:4" s="2" customFormat="1" ht="78.75" x14ac:dyDescent="0.25">
      <c r="A7" s="5"/>
      <c r="B7" s="5"/>
      <c r="C7" s="6" t="s">
        <v>6</v>
      </c>
      <c r="D7" s="6" t="s">
        <v>7</v>
      </c>
    </row>
    <row r="8" spans="1:4" ht="47.25" x14ac:dyDescent="0.25">
      <c r="A8" s="6">
        <v>1</v>
      </c>
      <c r="B8" s="7" t="s">
        <v>5</v>
      </c>
      <c r="C8" s="15">
        <v>934.58151999999995</v>
      </c>
      <c r="D8" s="9">
        <v>710.5</v>
      </c>
    </row>
    <row r="9" spans="1:4" ht="94.5" x14ac:dyDescent="0.25">
      <c r="A9" s="6">
        <f>A8+1</f>
        <v>2</v>
      </c>
      <c r="B9" s="7" t="s">
        <v>8</v>
      </c>
      <c r="C9" s="8">
        <v>7952.8564800000004</v>
      </c>
      <c r="D9" s="16">
        <v>1283</v>
      </c>
    </row>
    <row r="10" spans="1:4" ht="63" x14ac:dyDescent="0.25">
      <c r="A10" s="6">
        <f>A9+1</f>
        <v>3</v>
      </c>
      <c r="B10" s="7" t="s">
        <v>9</v>
      </c>
      <c r="C10" s="6">
        <v>0</v>
      </c>
      <c r="D10" s="6">
        <v>0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</sheetData>
  <mergeCells count="5">
    <mergeCell ref="A1:D1"/>
    <mergeCell ref="A2:D2"/>
    <mergeCell ref="A3:D3"/>
    <mergeCell ref="A4:D4"/>
    <mergeCell ref="A6:D6"/>
  </mergeCells>
  <hyperlinks>
    <hyperlink ref="A2" location="sub_1000" display="sub_1000" xr:uid="{00000000-0004-0000-0000-000000000000}"/>
  </hyperlink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view="pageBreakPreview" topLeftCell="A10" zoomScale="90" zoomScaleNormal="110" zoomScaleSheetLayoutView="90" workbookViewId="0">
      <selection activeCell="F8" sqref="F8"/>
    </sheetView>
  </sheetViews>
  <sheetFormatPr defaultRowHeight="15" x14ac:dyDescent="0.25"/>
  <cols>
    <col min="2" max="2" width="40.85546875" customWidth="1"/>
    <col min="3" max="3" width="26.7109375" customWidth="1"/>
    <col min="4" max="4" width="27" customWidth="1"/>
    <col min="5" max="5" width="25.140625" customWidth="1"/>
  </cols>
  <sheetData>
    <row r="1" spans="1:5" ht="15.75" x14ac:dyDescent="0.25">
      <c r="A1" s="32" t="s">
        <v>10</v>
      </c>
      <c r="B1" s="32"/>
      <c r="C1" s="32"/>
      <c r="D1" s="32"/>
      <c r="E1" s="32"/>
    </row>
    <row r="2" spans="1:5" ht="15.75" x14ac:dyDescent="0.25">
      <c r="A2" s="32" t="s">
        <v>1</v>
      </c>
      <c r="B2" s="32"/>
      <c r="C2" s="32"/>
      <c r="D2" s="32"/>
      <c r="E2" s="32"/>
    </row>
    <row r="3" spans="1:5" ht="15.75" x14ac:dyDescent="0.25">
      <c r="A3" s="32" t="s">
        <v>2</v>
      </c>
      <c r="B3" s="32"/>
      <c r="C3" s="32"/>
      <c r="D3" s="32"/>
      <c r="E3" s="32"/>
    </row>
    <row r="4" spans="1:5" ht="15.75" x14ac:dyDescent="0.25">
      <c r="A4" s="32" t="s">
        <v>3</v>
      </c>
      <c r="B4" s="32"/>
      <c r="C4" s="32"/>
      <c r="D4" s="32"/>
      <c r="E4" s="32"/>
    </row>
    <row r="5" spans="1:5" ht="15.75" x14ac:dyDescent="0.25">
      <c r="A5" s="1"/>
      <c r="B5" s="4"/>
      <c r="C5" s="4"/>
      <c r="D5" s="4"/>
      <c r="E5" s="4"/>
    </row>
    <row r="6" spans="1:5" ht="53.25" customHeight="1" x14ac:dyDescent="0.25">
      <c r="A6" s="38" t="s">
        <v>11</v>
      </c>
      <c r="B6" s="38"/>
      <c r="C6" s="38"/>
      <c r="D6" s="38"/>
      <c r="E6" s="38"/>
    </row>
    <row r="7" spans="1:5" s="2" customFormat="1" ht="141.75" x14ac:dyDescent="0.25">
      <c r="A7" s="5"/>
      <c r="B7" s="5"/>
      <c r="C7" s="6" t="s">
        <v>12</v>
      </c>
      <c r="D7" s="6" t="s">
        <v>13</v>
      </c>
      <c r="E7" s="6" t="s">
        <v>14</v>
      </c>
    </row>
    <row r="8" spans="1:5" ht="31.5" x14ac:dyDescent="0.25">
      <c r="A8" s="34">
        <v>1</v>
      </c>
      <c r="B8" s="7" t="s">
        <v>15</v>
      </c>
      <c r="C8" s="10">
        <v>4828.05</v>
      </c>
      <c r="D8" s="17">
        <v>1503</v>
      </c>
      <c r="E8" s="14">
        <v>2104.92</v>
      </c>
    </row>
    <row r="9" spans="1:5" ht="15.75" x14ac:dyDescent="0.25">
      <c r="A9" s="35"/>
      <c r="B9" s="7" t="s">
        <v>16</v>
      </c>
      <c r="C9" s="11">
        <f>C8-C10</f>
        <v>3749.3696154710501</v>
      </c>
      <c r="D9" s="11">
        <f t="shared" ref="D9:E9" si="0">D8-D10</f>
        <v>1502.7460000000001</v>
      </c>
      <c r="E9" s="11">
        <f t="shared" si="0"/>
        <v>1453.92</v>
      </c>
    </row>
    <row r="10" spans="1:5" ht="15.75" x14ac:dyDescent="0.25">
      <c r="A10" s="35"/>
      <c r="B10" s="7" t="s">
        <v>17</v>
      </c>
      <c r="C10" s="11">
        <v>1078.6803845289501</v>
      </c>
      <c r="D10" s="12">
        <v>0.254</v>
      </c>
      <c r="E10" s="18">
        <v>651</v>
      </c>
    </row>
    <row r="11" spans="1:5" ht="15.75" x14ac:dyDescent="0.25">
      <c r="A11" s="36"/>
      <c r="B11" s="7" t="s">
        <v>18</v>
      </c>
      <c r="C11" s="12">
        <v>0</v>
      </c>
      <c r="D11" s="12">
        <v>0</v>
      </c>
      <c r="E11" s="13">
        <v>0</v>
      </c>
    </row>
    <row r="12" spans="1:5" ht="31.5" x14ac:dyDescent="0.25">
      <c r="A12" s="37">
        <f>A8+1</f>
        <v>2</v>
      </c>
      <c r="B12" s="7" t="s">
        <v>19</v>
      </c>
      <c r="C12" s="10">
        <v>20483.52994</v>
      </c>
      <c r="D12" s="17">
        <v>18.204000000000001</v>
      </c>
      <c r="E12" s="14">
        <v>1657</v>
      </c>
    </row>
    <row r="13" spans="1:5" ht="15.75" x14ac:dyDescent="0.25">
      <c r="A13" s="37"/>
      <c r="B13" s="7" t="s">
        <v>16</v>
      </c>
      <c r="C13" s="11">
        <f>C12-C14</f>
        <v>17705.747040000002</v>
      </c>
      <c r="D13" s="11">
        <f>D12-D14</f>
        <v>17.222999999999999</v>
      </c>
      <c r="E13" s="11">
        <f>E12-E14</f>
        <v>1244</v>
      </c>
    </row>
    <row r="14" spans="1:5" ht="15.75" x14ac:dyDescent="0.25">
      <c r="A14" s="37"/>
      <c r="B14" s="7" t="s">
        <v>17</v>
      </c>
      <c r="C14" s="11">
        <v>2777.7829000000002</v>
      </c>
      <c r="D14" s="12">
        <v>0.98099999999999998</v>
      </c>
      <c r="E14" s="18">
        <v>413</v>
      </c>
    </row>
    <row r="15" spans="1:5" ht="15.75" x14ac:dyDescent="0.25">
      <c r="A15" s="37"/>
      <c r="B15" s="7" t="s">
        <v>18</v>
      </c>
      <c r="C15" s="12">
        <v>0</v>
      </c>
      <c r="D15" s="12">
        <v>0</v>
      </c>
      <c r="E15" s="13">
        <v>0</v>
      </c>
    </row>
  </sheetData>
  <mergeCells count="7">
    <mergeCell ref="A8:A11"/>
    <mergeCell ref="A12:A15"/>
    <mergeCell ref="A1:E1"/>
    <mergeCell ref="A2:E2"/>
    <mergeCell ref="A3:E3"/>
    <mergeCell ref="A4:E4"/>
    <mergeCell ref="A6:E6"/>
  </mergeCells>
  <hyperlinks>
    <hyperlink ref="A2" location="sub_1000" display="sub_1000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2"/>
  <sheetViews>
    <sheetView tabSelected="1" view="pageBreakPreview" zoomScale="90" zoomScaleNormal="100" zoomScaleSheetLayoutView="90" workbookViewId="0">
      <selection activeCell="G13" sqref="G13"/>
    </sheetView>
  </sheetViews>
  <sheetFormatPr defaultRowHeight="15" x14ac:dyDescent="0.25"/>
  <cols>
    <col min="2" max="2" width="40.85546875" customWidth="1"/>
    <col min="3" max="11" width="12.7109375" customWidth="1"/>
  </cols>
  <sheetData>
    <row r="1" spans="1:11" ht="15.75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.75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.75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15.75" x14ac:dyDescent="0.25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5.75" x14ac:dyDescent="0.25">
      <c r="A5" s="1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53.25" customHeight="1" x14ac:dyDescent="0.25">
      <c r="A6" s="38" t="s">
        <v>21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s="2" customFormat="1" ht="30" customHeight="1" x14ac:dyDescent="0.25">
      <c r="A7" s="20"/>
      <c r="B7" s="20" t="s">
        <v>22</v>
      </c>
      <c r="C7" s="42" t="s">
        <v>23</v>
      </c>
      <c r="D7" s="43"/>
      <c r="E7" s="44"/>
      <c r="F7" s="42" t="s">
        <v>25</v>
      </c>
      <c r="G7" s="43"/>
      <c r="H7" s="44"/>
      <c r="I7" s="39" t="s">
        <v>26</v>
      </c>
      <c r="J7" s="39"/>
      <c r="K7" s="39"/>
    </row>
    <row r="8" spans="1:11" s="2" customFormat="1" ht="31.5" x14ac:dyDescent="0.25">
      <c r="A8" s="21"/>
      <c r="B8" s="20"/>
      <c r="C8" s="22" t="s">
        <v>16</v>
      </c>
      <c r="D8" s="22" t="s">
        <v>17</v>
      </c>
      <c r="E8" s="22" t="s">
        <v>24</v>
      </c>
      <c r="F8" s="22" t="s">
        <v>16</v>
      </c>
      <c r="G8" s="22" t="s">
        <v>17</v>
      </c>
      <c r="H8" s="22" t="s">
        <v>24</v>
      </c>
      <c r="I8" s="22" t="s">
        <v>16</v>
      </c>
      <c r="J8" s="22" t="s">
        <v>17</v>
      </c>
      <c r="K8" s="22" t="s">
        <v>24</v>
      </c>
    </row>
    <row r="9" spans="1:11" ht="15.75" x14ac:dyDescent="0.25">
      <c r="A9" s="39">
        <v>1</v>
      </c>
      <c r="B9" s="23" t="s">
        <v>27</v>
      </c>
      <c r="C9" s="24">
        <v>97</v>
      </c>
      <c r="D9" s="24">
        <v>0</v>
      </c>
      <c r="E9" s="24">
        <v>0</v>
      </c>
      <c r="F9" s="24">
        <v>1182.4000000000001</v>
      </c>
      <c r="G9" s="24">
        <v>0</v>
      </c>
      <c r="H9" s="24">
        <v>0</v>
      </c>
      <c r="I9" s="25">
        <v>4953.0986000000003</v>
      </c>
      <c r="J9" s="20">
        <v>0</v>
      </c>
      <c r="K9" s="20">
        <v>0</v>
      </c>
    </row>
    <row r="10" spans="1:11" ht="31.5" x14ac:dyDescent="0.25">
      <c r="A10" s="39"/>
      <c r="B10" s="23" t="s">
        <v>28</v>
      </c>
      <c r="C10" s="24">
        <v>78</v>
      </c>
      <c r="D10" s="24">
        <v>0</v>
      </c>
      <c r="E10" s="24">
        <v>0</v>
      </c>
      <c r="F10" s="24">
        <v>987.5</v>
      </c>
      <c r="G10" s="24">
        <v>0</v>
      </c>
      <c r="H10" s="24">
        <v>0</v>
      </c>
      <c r="I10" s="25">
        <v>4191.3466500000004</v>
      </c>
      <c r="J10" s="20">
        <v>0</v>
      </c>
      <c r="K10" s="20">
        <v>0</v>
      </c>
    </row>
    <row r="11" spans="1:11" ht="15.75" x14ac:dyDescent="0.25">
      <c r="A11" s="40">
        <f>A9+1</f>
        <v>2</v>
      </c>
      <c r="B11" s="23" t="s">
        <v>29</v>
      </c>
      <c r="C11" s="24">
        <v>14</v>
      </c>
      <c r="D11" s="24">
        <v>0</v>
      </c>
      <c r="E11" s="24">
        <v>0</v>
      </c>
      <c r="F11" s="24">
        <v>599.51</v>
      </c>
      <c r="G11" s="24">
        <v>0</v>
      </c>
      <c r="H11" s="24">
        <v>0</v>
      </c>
      <c r="I11" s="25">
        <v>435.3963</v>
      </c>
      <c r="J11" s="22">
        <v>0</v>
      </c>
      <c r="K11" s="22">
        <v>0</v>
      </c>
    </row>
    <row r="12" spans="1:11" ht="31.5" x14ac:dyDescent="0.25">
      <c r="A12" s="41"/>
      <c r="B12" s="23" t="s">
        <v>35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2">
        <v>0</v>
      </c>
      <c r="K12" s="22">
        <v>0</v>
      </c>
    </row>
    <row r="13" spans="1:11" ht="31.5" x14ac:dyDescent="0.25">
      <c r="A13" s="39">
        <f>A11+1</f>
        <v>3</v>
      </c>
      <c r="B13" s="23" t="s">
        <v>30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</row>
    <row r="14" spans="1:11" ht="31.5" x14ac:dyDescent="0.25">
      <c r="A14" s="39"/>
      <c r="B14" s="23" t="s">
        <v>31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</row>
    <row r="15" spans="1:11" ht="31.5" x14ac:dyDescent="0.25">
      <c r="A15" s="40">
        <f>A13+1</f>
        <v>4</v>
      </c>
      <c r="B15" s="23" t="s">
        <v>32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</row>
    <row r="16" spans="1:11" ht="31.5" x14ac:dyDescent="0.25">
      <c r="A16" s="41"/>
      <c r="B16" s="23" t="s">
        <v>31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</row>
    <row r="17" spans="1:11" ht="15.75" x14ac:dyDescent="0.25">
      <c r="A17" s="40">
        <f>A15+1</f>
        <v>5</v>
      </c>
      <c r="B17" s="23" t="s">
        <v>33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</row>
    <row r="18" spans="1:11" ht="31.5" x14ac:dyDescent="0.25">
      <c r="A18" s="41"/>
      <c r="B18" s="23" t="s">
        <v>31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</row>
    <row r="19" spans="1:11" ht="15.75" x14ac:dyDescent="0.25">
      <c r="A19" s="26">
        <f>A17+1</f>
        <v>6</v>
      </c>
      <c r="B19" s="27" t="s">
        <v>34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</row>
    <row r="20" spans="1:11" ht="15.7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5.75" x14ac:dyDescent="0.25">
      <c r="A21" s="45" t="s">
        <v>36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83.25" customHeight="1" x14ac:dyDescent="0.25">
      <c r="A22" s="46" t="s">
        <v>37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</row>
  </sheetData>
  <mergeCells count="15">
    <mergeCell ref="A13:A14"/>
    <mergeCell ref="A15:A16"/>
    <mergeCell ref="A17:A18"/>
    <mergeCell ref="A21:K21"/>
    <mergeCell ref="A22:K22"/>
    <mergeCell ref="A1:K1"/>
    <mergeCell ref="A2:K2"/>
    <mergeCell ref="A3:K3"/>
    <mergeCell ref="A4:K4"/>
    <mergeCell ref="A6:K6"/>
    <mergeCell ref="A9:A10"/>
    <mergeCell ref="A11:A12"/>
    <mergeCell ref="C7:E7"/>
    <mergeCell ref="F7:H7"/>
    <mergeCell ref="I7:K7"/>
  </mergeCells>
  <hyperlinks>
    <hyperlink ref="A2" location="sub_1000" display="sub_1000" xr:uid="{00000000-0004-0000-0200-000000000000}"/>
  </hyperlinks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2"/>
  <sheetViews>
    <sheetView view="pageBreakPreview" zoomScale="90" zoomScaleNormal="130" zoomScaleSheetLayoutView="90" workbookViewId="0">
      <selection activeCell="H15" sqref="H15"/>
    </sheetView>
  </sheetViews>
  <sheetFormatPr defaultRowHeight="15" x14ac:dyDescent="0.25"/>
  <cols>
    <col min="2" max="2" width="40.85546875" customWidth="1"/>
    <col min="3" max="8" width="12.7109375" customWidth="1"/>
  </cols>
  <sheetData>
    <row r="1" spans="1:8" ht="15.75" x14ac:dyDescent="0.25">
      <c r="A1" s="32" t="s">
        <v>38</v>
      </c>
      <c r="B1" s="32"/>
      <c r="C1" s="32"/>
      <c r="D1" s="32"/>
      <c r="E1" s="32"/>
      <c r="F1" s="32"/>
      <c r="G1" s="32"/>
      <c r="H1" s="32"/>
    </row>
    <row r="2" spans="1:8" ht="15.75" x14ac:dyDescent="0.25">
      <c r="A2" s="32" t="s">
        <v>1</v>
      </c>
      <c r="B2" s="32"/>
      <c r="C2" s="32"/>
      <c r="D2" s="32"/>
      <c r="E2" s="32"/>
      <c r="F2" s="32"/>
      <c r="G2" s="32"/>
      <c r="H2" s="32"/>
    </row>
    <row r="3" spans="1:8" ht="15.75" x14ac:dyDescent="0.25">
      <c r="A3" s="32" t="s">
        <v>2</v>
      </c>
      <c r="B3" s="32"/>
      <c r="C3" s="32"/>
      <c r="D3" s="32"/>
      <c r="E3" s="32"/>
      <c r="F3" s="32"/>
      <c r="G3" s="32"/>
      <c r="H3" s="32"/>
    </row>
    <row r="4" spans="1:8" ht="15.75" x14ac:dyDescent="0.25">
      <c r="A4" s="32" t="s">
        <v>3</v>
      </c>
      <c r="B4" s="32"/>
      <c r="C4" s="32"/>
      <c r="D4" s="32"/>
      <c r="E4" s="32"/>
      <c r="F4" s="32"/>
      <c r="G4" s="32"/>
      <c r="H4" s="32"/>
    </row>
    <row r="5" spans="1:8" ht="15.75" x14ac:dyDescent="0.25">
      <c r="A5" s="1"/>
      <c r="B5" s="19"/>
      <c r="C5" s="19"/>
      <c r="D5" s="19"/>
      <c r="E5" s="19"/>
      <c r="F5" s="19"/>
      <c r="G5" s="19"/>
      <c r="H5" s="19"/>
    </row>
    <row r="6" spans="1:8" ht="53.25" customHeight="1" x14ac:dyDescent="0.25">
      <c r="A6" s="38" t="s">
        <v>39</v>
      </c>
      <c r="B6" s="38"/>
      <c r="C6" s="38"/>
      <c r="D6" s="38"/>
      <c r="E6" s="38"/>
      <c r="F6" s="38"/>
      <c r="G6" s="38"/>
      <c r="H6" s="38"/>
    </row>
    <row r="7" spans="1:8" s="2" customFormat="1" ht="30" customHeight="1" x14ac:dyDescent="0.25">
      <c r="A7" s="20"/>
      <c r="B7" s="20" t="s">
        <v>22</v>
      </c>
      <c r="C7" s="42" t="s">
        <v>40</v>
      </c>
      <c r="D7" s="43"/>
      <c r="E7" s="44"/>
      <c r="F7" s="42" t="s">
        <v>25</v>
      </c>
      <c r="G7" s="43"/>
      <c r="H7" s="44"/>
    </row>
    <row r="8" spans="1:8" s="2" customFormat="1" ht="31.5" x14ac:dyDescent="0.25">
      <c r="A8" s="21"/>
      <c r="B8" s="20"/>
      <c r="C8" s="22" t="s">
        <v>16</v>
      </c>
      <c r="D8" s="22" t="s">
        <v>17</v>
      </c>
      <c r="E8" s="22" t="s">
        <v>24</v>
      </c>
      <c r="F8" s="22" t="s">
        <v>16</v>
      </c>
      <c r="G8" s="22" t="s">
        <v>17</v>
      </c>
      <c r="H8" s="22" t="s">
        <v>24</v>
      </c>
    </row>
    <row r="9" spans="1:8" ht="15.75" x14ac:dyDescent="0.25">
      <c r="A9" s="39">
        <v>1</v>
      </c>
      <c r="B9" s="23" t="s">
        <v>27</v>
      </c>
      <c r="C9" s="28">
        <v>156</v>
      </c>
      <c r="D9" s="28">
        <v>0</v>
      </c>
      <c r="E9" s="28">
        <v>0</v>
      </c>
      <c r="F9" s="30">
        <v>1919.9</v>
      </c>
      <c r="G9" s="29">
        <v>0</v>
      </c>
      <c r="H9" s="29">
        <v>0</v>
      </c>
    </row>
    <row r="10" spans="1:8" ht="31.5" x14ac:dyDescent="0.25">
      <c r="A10" s="39"/>
      <c r="B10" s="23" t="s">
        <v>28</v>
      </c>
      <c r="C10" s="28">
        <v>95</v>
      </c>
      <c r="D10" s="28">
        <v>0</v>
      </c>
      <c r="E10" s="28">
        <v>0</v>
      </c>
      <c r="F10" s="30">
        <v>1200</v>
      </c>
      <c r="G10" s="29">
        <v>0</v>
      </c>
      <c r="H10" s="29">
        <v>0</v>
      </c>
    </row>
    <row r="11" spans="1:8" ht="15.75" x14ac:dyDescent="0.25">
      <c r="A11" s="40">
        <f>A9+1</f>
        <v>2</v>
      </c>
      <c r="B11" s="23" t="s">
        <v>29</v>
      </c>
      <c r="C11" s="28">
        <v>37</v>
      </c>
      <c r="D11" s="28">
        <v>1</v>
      </c>
      <c r="E11" s="28">
        <v>0</v>
      </c>
      <c r="F11" s="30">
        <v>2224.81</v>
      </c>
      <c r="G11" s="29">
        <v>40</v>
      </c>
      <c r="H11" s="29">
        <v>0</v>
      </c>
    </row>
    <row r="12" spans="1:8" ht="31.5" x14ac:dyDescent="0.25">
      <c r="A12" s="41"/>
      <c r="B12" s="23" t="s">
        <v>35</v>
      </c>
      <c r="C12" s="28">
        <v>7</v>
      </c>
      <c r="D12" s="28">
        <v>0</v>
      </c>
      <c r="E12" s="28">
        <v>0</v>
      </c>
      <c r="F12" s="30">
        <v>396</v>
      </c>
      <c r="G12" s="29">
        <v>0</v>
      </c>
      <c r="H12" s="29">
        <v>0</v>
      </c>
    </row>
    <row r="13" spans="1:8" ht="31.5" x14ac:dyDescent="0.25">
      <c r="A13" s="39">
        <f>A11+1</f>
        <v>3</v>
      </c>
      <c r="B13" s="23" t="s">
        <v>30</v>
      </c>
      <c r="C13" s="28">
        <v>11</v>
      </c>
      <c r="D13" s="29">
        <v>3</v>
      </c>
      <c r="E13" s="29">
        <v>0</v>
      </c>
      <c r="F13" s="31">
        <v>3785.03</v>
      </c>
      <c r="G13" s="29">
        <v>800</v>
      </c>
      <c r="H13" s="29">
        <v>0</v>
      </c>
    </row>
    <row r="14" spans="1:8" ht="31.5" x14ac:dyDescent="0.25">
      <c r="A14" s="39"/>
      <c r="B14" s="23" t="s">
        <v>31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</row>
    <row r="15" spans="1:8" ht="31.5" x14ac:dyDescent="0.25">
      <c r="A15" s="40">
        <f>A13+1</f>
        <v>4</v>
      </c>
      <c r="B15" s="23" t="s">
        <v>32</v>
      </c>
      <c r="C15" s="29">
        <v>2</v>
      </c>
      <c r="D15" s="29">
        <v>2</v>
      </c>
      <c r="E15" s="29">
        <v>0</v>
      </c>
      <c r="F15" s="31">
        <v>1950.4</v>
      </c>
      <c r="G15" s="31">
        <v>5730</v>
      </c>
      <c r="H15" s="29">
        <v>0</v>
      </c>
    </row>
    <row r="16" spans="1:8" ht="31.5" x14ac:dyDescent="0.25">
      <c r="A16" s="41"/>
      <c r="B16" s="23" t="s">
        <v>31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</row>
    <row r="17" spans="1:8" ht="15.75" x14ac:dyDescent="0.25">
      <c r="A17" s="40">
        <f>A15+1</f>
        <v>5</v>
      </c>
      <c r="B17" s="23" t="s">
        <v>33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</row>
    <row r="18" spans="1:8" ht="31.5" x14ac:dyDescent="0.25">
      <c r="A18" s="41"/>
      <c r="B18" s="23" t="s">
        <v>31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</row>
    <row r="19" spans="1:8" ht="15.75" x14ac:dyDescent="0.25">
      <c r="A19" s="26">
        <f>A17+1</f>
        <v>6</v>
      </c>
      <c r="B19" s="27" t="s">
        <v>34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</row>
    <row r="20" spans="1:8" ht="15.75" x14ac:dyDescent="0.25">
      <c r="A20" s="19"/>
      <c r="B20" s="19"/>
      <c r="C20" s="19"/>
      <c r="D20" s="19"/>
      <c r="E20" s="19"/>
      <c r="F20" s="19"/>
      <c r="G20" s="19"/>
      <c r="H20" s="19"/>
    </row>
    <row r="21" spans="1:8" ht="47.25" customHeight="1" x14ac:dyDescent="0.25">
      <c r="A21" s="45" t="s">
        <v>36</v>
      </c>
      <c r="B21" s="45"/>
      <c r="C21" s="45"/>
      <c r="D21" s="45"/>
      <c r="E21" s="45"/>
      <c r="F21" s="45"/>
      <c r="G21" s="45"/>
      <c r="H21" s="45"/>
    </row>
    <row r="22" spans="1:8" ht="113.25" customHeight="1" x14ac:dyDescent="0.25">
      <c r="A22" s="46" t="s">
        <v>37</v>
      </c>
      <c r="B22" s="46"/>
      <c r="C22" s="46"/>
      <c r="D22" s="46"/>
      <c r="E22" s="46"/>
      <c r="F22" s="46"/>
      <c r="G22" s="46"/>
      <c r="H22" s="46"/>
    </row>
  </sheetData>
  <mergeCells count="14">
    <mergeCell ref="A22:H22"/>
    <mergeCell ref="A9:A10"/>
    <mergeCell ref="A11:A12"/>
    <mergeCell ref="A13:A14"/>
    <mergeCell ref="A15:A16"/>
    <mergeCell ref="A17:A18"/>
    <mergeCell ref="A21:H21"/>
    <mergeCell ref="C7:E7"/>
    <mergeCell ref="F7:H7"/>
    <mergeCell ref="A1:H1"/>
    <mergeCell ref="A2:H2"/>
    <mergeCell ref="A3:H3"/>
    <mergeCell ref="A4:H4"/>
    <mergeCell ref="A6:H6"/>
  </mergeCells>
  <hyperlinks>
    <hyperlink ref="A2" location="sub_1000" display="sub_1000" xr:uid="{00000000-0004-0000-0300-000000000000}"/>
  </hyperlinks>
  <pageMargins left="0.7" right="0.7" top="0.75" bottom="0.75" header="0.3" footer="0.3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прил. 2</vt:lpstr>
      <vt:lpstr>прил. 3</vt:lpstr>
      <vt:lpstr>прил. 4</vt:lpstr>
      <vt:lpstr>прил. 5</vt:lpstr>
      <vt:lpstr>'прил. 2'!sub_2000</vt:lpstr>
      <vt:lpstr>'прил. 3'!sub_2000</vt:lpstr>
      <vt:lpstr>'прил. 4'!sub_2000</vt:lpstr>
      <vt:lpstr>'прил. 5'!sub_2000</vt:lpstr>
      <vt:lpstr>'прил. 4'!sub_444</vt:lpstr>
      <vt:lpstr>'прил. 5'!sub_444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2026-08-06T08:01:11Z</dcterms:modified>
</cp:coreProperties>
</file>